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2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<sst xmlns="http://schemas.openxmlformats.org/spreadsheetml/2006/main" count="3608" uniqueCount="701">
  <si>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</si>
  <si>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</si>
  <si>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</si>
  <si>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</si>
  <si>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</si>
  <si>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</si>
  <si>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</si>
  <si>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</si>
  <si>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</si>
  <si>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</si>
  <si>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</si>
  <si>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</si>
  <si>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</si>
  <si>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</si>
  <si>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</si>
  <si>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</si>
  <si>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</si>
  <si>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</si>
  <si>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</si>
  <si>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</si>
  <si>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</si>
  <si>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</si>
  <si>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</si>
  <si>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</si>
  <si>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</si>
  <si>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</si>
  <si>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</si>
  <si>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</si>
  <si>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</si>
  <si>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</si>
  <si>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</si>
  <si>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</si>
  <si>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</si>
  <si>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</si>
  <si>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</si>
  <si>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</si>
  <si>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</si>
  <si>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</si>
  <si>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</si>
  <si>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</si>
  <si>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</si>
  <si>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</si>
  <si>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</si>
  <si>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</si>
  <si>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</si>
  <si>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</si>
  <si>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</si>
  <si>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</si>
  <si>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</si>
  <si>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</si>
  <si>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</si>
  <si>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</si>
  <si>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</si>
  <si>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</si>
  <si>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</si>
  <si>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</si>
  <si>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</si>
  <si>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</si>
  <si>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</si>
  <si>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</si>
  <si>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</si>
  <si>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</si>
  <si>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</si>
  <si>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</si>
  <si>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</si>
  <si>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</si>
  <si>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</si>
  <si>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</si>
  <si>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</si>
  <si>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</si>
  <si>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</si>
  <si>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</si>
  <si>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</si>
  <si>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</si>
  <si>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</si>
  <si>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</si>
  <si>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</si>
  <si>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</si>
  <si>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</si>
  <si>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</si>
  <si>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</si>
  <si>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</si>
  <si>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</si>
  <si>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</si>
  <si>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</si>
  <si>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</si>
  <si>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</si>
  <si>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</si>
  <si>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</si>
  <si>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</si>
  <si>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</si>
  <si>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</si>
  <si>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</si>
  <si>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</si>
  <si>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</si>
  <si>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</si>
  <si>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</si>
  <si>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</si>
  <si>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</si>
  <si>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</si>
  <si>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</si>
  <si>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</si>
  <si>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</si>
  <si>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</si>
  <si>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</si>
  <si>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</si>
  <si>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</si>
  <si>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</si>
  <si>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</si>
  <si>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</si>
  <si>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</si>
  <si>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</si>
  <si>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</si>
  <si>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</si>
  <si>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</si>
  <si>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</si>
  <si>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</si>
  <si>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</si>
  <si>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</si>
  <si>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</si>
  <si>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</si>
  <si>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</si>
  <si>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</si>
  <si>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</si>
  <si>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</si>
  <si>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</si>
  <si>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</si>
  <si>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</si>
  <si>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</si>
  <si>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</si>
  <si>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</si>
  <si>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</si>
  <si>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</si>
  <si>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</si>
  <si>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</si>
  <si>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</si>
  <si>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</si>
  <si>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</si>
  <si>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</si>
  <si>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</si>
  <si>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</si>
  <si>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</si>
  <si>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</si>
  <si>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</si>
  <si>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</si>
  <si>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</si>
  <si>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</si>
  <si>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</si>
  <si>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</si>
  <si>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</si>
  <si>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</si>
  <si>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</si>
  <si>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</si>
  <si>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</si>
  <si>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</si>
  <si>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</si>
  <si>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</si>
  <si>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</si>
  <si>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</si>
  <si>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</si>
  <si>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</si>
  <si>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</si>
  <si>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</si>
  <si>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</si>
  <si>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</si>
  <si>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</si>
  <si>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</si>
  <si>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</si>
  <si>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</si>
  <si>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</si>
  <si>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</si>
  <si>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</si>
  <si>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</si>
  <si>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</si>
  <si>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</si>
  <si>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</si>
  <si>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</si>
  <si>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</si>
  <si>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</si>
  <si>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</si>
  <si>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</si>
  <si>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</si>
  <si>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</si>
  <si>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</si>
  <si>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</si>
  <si>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</si>
  <si>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</si>
  <si>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</si>
  <si>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</si>
  <si>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</si>
  <si>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</si>
  <si>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</si>
  <si>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</si>
  <si>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</si>
  <si>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</si>
  <si>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</si>
  <si>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</si>
  <si>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</si>
  <si>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</si>
  <si>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</si>
  <si>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</si>
  <si>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</si>
  <si>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</si>
  <si>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</si>
  <si>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</si>
  <si>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</si>
  <si>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</si>
  <si>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</si>
  <si>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</si>
  <si>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</si>
  <si>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</si>
  <si>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</si>
  <si>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</si>
  <si>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</si>
  <si>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</si>
  <si>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</si>
  <si>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</si>
  <si>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</si>
  <si>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</si>
  <si>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</si>
  <si>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</si>
  <si>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</si>
  <si>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</si>
  <si>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</si>
  <si>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</si>
  <si>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</si>
  <si>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</si>
  <si>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</si>
  <si>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</si>
  <si>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</si>
  <si>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</si>
  <si>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</si>
  <si>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</si>
  <si>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</si>
  <si>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</si>
  <si>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</si>
  <si>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</si>
  <si>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</si>
  <si>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</si>
  <si>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</si>
  <si>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</si>
  <si>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</si>
  <si>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</si>
  <si>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</si>
  <si>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</si>
  <si>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</si>
  <si>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</si>
  <si>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</si>
  <si>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</si>
  <si>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</si>
  <si>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</si>
  <si>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</si>
  <si>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</si>
  <si>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</si>
  <si>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</si>
  <si>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</si>
  <si>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</si>
  <si>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</si>
  <si>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</si>
  <si>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</si>
  <si>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</si>
  <si>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</si>
  <si>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</si>
  <si>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</si>
  <si>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</si>
  <si>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</si>
  <si>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</si>
  <si>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</si>
  <si>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</si>
  <si>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</si>
  <si>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</si>
  <si>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</si>
  <si>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</si>
  <si>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</si>
  <si>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</si>
  <si>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</si>
  <si>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</si>
  <si>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</si>
  <si>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</si>
  <si>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</si>
  <si>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</si>
  <si>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</si>
  <si>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</si>
  <si>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</si>
  <si>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</si>
  <si>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</si>
  <si>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</si>
  <si>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</si>
  <si>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</si>
  <si>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</si>
  <si>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</si>
  <si>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</si>
  <si>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</si>
  <si>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</si>
  <si>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</si>
  <si>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</si>
  <si>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</si>
  <si>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</si>
  <si>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</si>
  <si>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</si>
  <si>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</si>
  <si>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</si>
  <si>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</si>
  <si>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</si>
  <si>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</si>
  <si>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</si>
  <si>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</si>
  <si>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</si>
  <si>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</si>
  <si>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</si>
  <si>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</si>
  <si>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</si>
  <si>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</si>
  <si>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</si>
  <si>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</si>
  <si>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</si>
  <si>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</si>
  <si>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</si>
  <si>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</si>
  <si>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</si>
  <si>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</si>
  <si>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</si>
  <si>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</si>
  <si>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</si>
  <si>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</si>
  <si>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</si>
  <si>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</si>
  <si>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</si>
  <si>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</si>
  <si>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</si>
  <si>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</si>
  <si>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</si>
  <si>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</si>
  <si>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</si>
  <si>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</si>
  <si>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</si>
  <si>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</si>
  <si>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</si>
  <si>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</si>
  <si>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</si>
  <si>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</si>
  <si>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</si>
  <si>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</si>
  <si>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</si>
  <si>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</si>
  <si>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</si>
  <si>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</si>
  <si>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</si>
  <si>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</si>
  <si>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</si>
  <si>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</si>
  <si>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</si>
  <si>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</si>
  <si>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</si>
  <si>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</si>
  <si>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</si>
  <si>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</si>
  <si>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</si>
  <si>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</si>
  <si>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</si>
  <si>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</si>
  <si>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</si>
  <si>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</si>
  <si>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</si>
  <si>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</si>
  <si>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</si>
  <si>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</si>
  <si>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</si>
  <si>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</si>
  <si>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</si>
  <si>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</si>
  <si>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</si>
  <si>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</si>
  <si>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</si>
  <si>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</si>
  <si>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</si>
  <si>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</si>
  <si>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</si>
  <si>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</si>
  <si>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</si>
  <si>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</si>
  <si>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</si>
  <si>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</si>
  <si>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</si>
  <si>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</si>
  <si>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</si>
  <si>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</si>
  <si>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</si>
  <si>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</si>
  <si>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</si>
  <si>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</si>
  <si>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</si>
  <si>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</si>
  <si>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</si>
  <si>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</si>
  <si>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</si>
  <si>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</si>
  <si>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</si>
  <si>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</si>
  <si>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</si>
  <si>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</si>
  <si>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</si>
  <si>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</si>
  <si>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</si>
  <si>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</si>
  <si>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</si>
  <si>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</si>
  <si>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</si>
  <si>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</si>
  <si>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</si>
  <si>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</si>
  <si>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</si>
  <si>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</si>
  <si>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</si>
  <si>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</si>
  <si>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</si>
  <si>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</si>
  <si>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</si>
  <si>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</si>
  <si>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</si>
  <si>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</si>
  <si>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</si>
  <si>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</si>
  <si>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</si>
  <si>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</si>
  <si>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</si>
  <si>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</si>
  <si>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</si>
  <si>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</si>
  <si>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</si>
  <si>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</si>
  <si>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</si>
  <si>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</si>
  <si>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</si>
  <si>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</si>
  <si>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</si>
  <si>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</si>
  <si>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</si>
  <si>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</si>
  <si>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</si>
  <si>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</si>
  <si>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</si>
  <si>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</si>
  <si>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</si>
  <si>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</si>
  <si>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</si>
  <si>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</si>
  <si>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</si>
  <si>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</si>
  <si>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</si>
  <si>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</si>
  <si>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</si>
  <si>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</si>
  <si>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</si>
  <si>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</si>
  <si>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</si>
  <si>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</si>
  <si>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</si>
  <si>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</si>
  <si>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</si>
  <si>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</si>
  <si>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</si>
  <si>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</si>
  <si>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</si>
  <si>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</si>
  <si>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</si>
  <si>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</si>
  <si>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</si>
  <si>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</si>
  <si>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</si>
  <si>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</si>
  <si>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</si>
  <si>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</si>
  <si>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</si>
  <si>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</si>
  <si>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</si>
  <si>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</si>
  <si>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</si>
  <si>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</si>
  <si>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</si>
  <si>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</si>
  <si>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</si>
  <si>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</si>
  <si>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</si>
  <si>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</si>
  <si>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</si>
  <si>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</si>
  <si>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</si>
  <si>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</si>
  <si>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</si>
  <si>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</si>
  <si>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</si>
  <si>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</si>
  <si>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</si>
  <si>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</si>
  <si>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</si>
  <si>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</si>
  <si>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</si>
  <si>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</si>
  <si>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</si>
  <si>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</si>
  <si>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</si>
  <si>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</si>
  <si>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</si>
  <si>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</si>
  <si>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</si>
  <si>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</si>
  <si>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</si>
  <si>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</si>
  <si>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</si>
  <si>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</si>
  <si>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</si>
  <si>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</si>
  <si>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</si>
  <si>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</si>
  <si>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</si>
  <si>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</si>
  <si>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</si>
  <si>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</si>
  <si>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</si>
  <si>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</si>
  <si>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</si>
  <si>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</si>
  <si>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</si>
  <si>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</si>
  <si>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</si>
  <si>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</si>
  <si>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</si>
  <si>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</si>
  <si>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</si>
  <si>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</si>
  <si>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</si>
  <si>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</si>
  <si>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</si>
  <si>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</si>
  <si>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</si>
  <si>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</si>
  <si>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</si>
  <si>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</si>
  <si>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</si>
  <si>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</si>
  <si>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</si>
  <si>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</si>
  <si>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</si>
  <si>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</si>
  <si>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</si>
  <si>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</si>
  <si>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</si>
  <si>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</si>
  <si>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</si>
  <si>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</si>
  <si>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</si>
  <si>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</si>
  <si>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</si>
  <si>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</si>
  <si>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</si>
  <si>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</si>
  <si>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</si>
  <si>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</si>
  <si>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</si>
  <si>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</si>
  <si>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</si>
  <si>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</si>
  <si>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</si>
  <si>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</si>
  <si>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</si>
  <si>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</si>
  <si>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</si>
  <si>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</si>
  <si>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</si>
  <si>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</si>
  <si>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</si>
  <si>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</si>
  <si>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</si>
  <si>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</si>
  <si>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</si>
  <si>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</si>
  <si>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</si>
  <si>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</si>
  <si>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</si>
  <si>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</si>
  <si>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</si>
  <si>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</si>
  <si>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</si>
  <si>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</si>
  <si>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</si>
  <si>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</si>
  <si>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</si>
  <si>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</si>
  <si>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</si>
  <si>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</si>
  <si>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</si>
  <si>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</si>
  <si>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</si>
  <si>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</si>
  <si>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</si>
  <si>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</si>
  <si>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</si>
  <si>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</si>
  <si>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</si>
  <si>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</si>
  <si>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</si>
  <si>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</si>
  <si>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</si>
  <si>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</si>
  <si>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</si>
  <si>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</si>
  <si>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</si>
  <si>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</si>
  <si>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</si>
  <si>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</si>
  <si>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</si>
  <si>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</si>
  <si>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</si>
  <si>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</si>
  <si>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</si>
  <si>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</si>
  <si>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</si>
  <si>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</si>
  <si>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</si>
  <si>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</si>
  <si>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</si>
  <si>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</si>
  <si>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</si>
  <si>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</si>
  <si>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</si>
  <si>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</si>
  <si>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</si>
  <si>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</si>
  <si>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</si>
  <si>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</si>
  <si>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</si>
  <si>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</si>
  <si>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</si>
  <si>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</si>
  <si>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</si>
  <si>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</si>
  <si>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</si>
  <si>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</si>
  <si>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</si>
  <si>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</si>
  <si>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</si>
  <si>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</si>
  <si>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</si>
  <si>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</si>
  <si>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</si>
  <si>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</si>
  <si>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</si>
  <si>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</si>
  <si>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</si>
  <si>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</si>
  <si>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</si>
  <si>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</si>
  <si>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</si>
  <si>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</si>
  <si>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</si>
  <si>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</si>
  <si>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</si>
  <si>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</si>
  <si>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</si>
  <si>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</si>
  <si>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1.B-1</t>
  </si>
  <si>
    <t>1.B-2</t>
  </si>
  <si>
    <t>1.B-8</t>
  </si>
  <si>
    <t>1.B-9</t>
  </si>
  <si>
    <t>1.B-10</t>
  </si>
  <si>
    <t>1 C/F, circuito doble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</si>
  <si>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</si>
  <si>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</si>
  <si>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</si>
  <si>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</si>
  <si>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</si>
  <si>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</si>
  <si>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</si>
  <si>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1.B-5-B</t>
  </si>
  <si>
    <t xml:space="preserve">      Suministro, tendido y tensionado de cable conductor ACAR 1100, 1C/F, doble circuito</t>
  </si>
  <si>
    <t>Suministro, tendido y tensionado de cable conductor ACAR 1100, 1C/F, doble circuito</t>
  </si>
  <si>
    <t>1.B-3-C</t>
  </si>
  <si>
    <t xml:space="preserve">      Cimentación de torre 138 kV de acero suspensión 2 circuitos</t>
  </si>
  <si>
    <t>1.B-4-C</t>
  </si>
  <si>
    <t xml:space="preserve">      Cimentación de torre 138 kV de acero deflexión 2 circuitos</t>
  </si>
  <si>
    <t>1.B-6-C</t>
  </si>
  <si>
    <t xml:space="preserve">      Vestido de torre de acero suspensión, incluye suministro de aislamiento y herrajes necesarios, 138 kV, 1 C/F, circuito doble</t>
  </si>
  <si>
    <t>1.B-7-C</t>
  </si>
  <si>
    <t xml:space="preserve">      Vestido de torre de acero remate - deflexión, incluye suministro de aislamiento y herrajes necesarios, 138 kV, 1 C/F, circuito doble</t>
  </si>
  <si>
    <t xml:space="preserve">QUINCE MIL SEISCIENTOS SETENTA DOLARES 25  </t>
  </si>
  <si>
    <t>138 kV, 1 C/F, circuito doble</t>
  </si>
  <si>
    <t xml:space="preserve">CUATRO MIL QUINIENTOS VEINTICINCO DOLARES 89  </t>
  </si>
  <si>
    <t xml:space="preserve">Vestido de torre de acero suspensión, incluye suministro de aislamiento y herrajes necesarios, 138 kV, </t>
  </si>
  <si>
    <t xml:space="preserve">DIEZ MIL SEISCIENTOS CUARENTA Y CUATRO DOLARES 96  </t>
  </si>
  <si>
    <t>Cimentación de torre 138 kV de acero deflexión 2 circuitos</t>
  </si>
  <si>
    <t xml:space="preserve">DOS MIL QUINIENTOS TREINTA Y SIETE DOLARES 71  </t>
  </si>
  <si>
    <t>Cimentación de torre 138 kV de acero suspensión 2 circuitos</t>
  </si>
  <si>
    <t>1.B.10</t>
  </si>
  <si>
    <t xml:space="preserve">   138 kV - 2C - 1km - ACAR 1100, 1 C/F Torre de acero</t>
  </si>
  <si>
    <t>1.B-11-10</t>
  </si>
  <si>
    <t xml:space="preserve">CIENTO TRES MIL CIENTO CINCUENTA Y UN DOLARES 38  </t>
  </si>
  <si>
    <t>CONDUCTOR 1100 ACAR</t>
  </si>
  <si>
    <t xml:space="preserve">CINCUENTA Y UN MIL TRESCIENTOS SESENTA Y CUATRO DOLARES 14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</si>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</sst>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1.B.10</v>
      </c>
      <c r="B6" s="360"/>
      <c r="C6" s="361"/>
      <c r="D6" s="10" t="str">
        <f>+PRESUTO!D12</f>
        <v xml:space="preserve">   138 kV - 2C - 1km - ACAR 1100,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693</v>
      </c>
      <c r="D12" s="34" t="s">
        <v>694</v>
      </c>
      <c r="E12" s="15"/>
      <c r="F12" s="14"/>
      <c r="G12" s="14"/>
      <c r="H12" s="43">
        <v>209696.41</v>
      </c>
    </row>
    <row r="13" spans="1:8" ht="32.25" customHeight="1" x14ac:dyDescent="0.25">
      <c r="A13" s="337"/>
      <c r="B13" s="16"/>
      <c r="C13" s="16" t="s">
        <v>661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662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677</v>
      </c>
      <c r="D15" s="17" t="s">
        <v>678</v>
      </c>
      <c r="E15" s="18" t="s">
        <v>198</v>
      </c>
      <c r="F15" s="19">
        <v>1.9</v>
      </c>
      <c r="G15" s="19">
        <v>2537.71</v>
      </c>
      <c r="H15" s="22">
        <v>4821.6499999999996</v>
      </c>
    </row>
    <row r="16" spans="1:8" ht="32.25" customHeight="1" x14ac:dyDescent="0.25">
      <c r="A16" s="337"/>
      <c r="B16" s="16"/>
      <c r="C16" s="16" t="s">
        <v>679</v>
      </c>
      <c r="D16" s="17" t="s">
        <v>680</v>
      </c>
      <c r="E16" s="18" t="s">
        <v>198</v>
      </c>
      <c r="F16" s="19">
        <v>0.4</v>
      </c>
      <c r="G16" s="19">
        <v>10644.96</v>
      </c>
      <c r="H16" s="22">
        <v>4257.9799999999996</v>
      </c>
    </row>
    <row r="17" spans="1:8" ht="32.25" customHeight="1" x14ac:dyDescent="0.25">
      <c r="A17" s="337"/>
      <c r="B17" s="16"/>
      <c r="C17" s="16" t="s">
        <v>674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681</v>
      </c>
      <c r="D18" s="17" t="s">
        <v>682</v>
      </c>
      <c r="E18" s="18" t="s">
        <v>198</v>
      </c>
      <c r="F18" s="19">
        <v>1.9</v>
      </c>
      <c r="G18" s="19">
        <v>4525.8900000000003</v>
      </c>
      <c r="H18" s="22">
        <v>8599.19</v>
      </c>
    </row>
    <row r="19" spans="1:8" ht="32.25" customHeight="1" x14ac:dyDescent="0.25">
      <c r="A19" s="337"/>
      <c r="B19" s="16"/>
      <c r="C19" s="16" t="s">
        <v>683</v>
      </c>
      <c r="D19" s="17" t="s">
        <v>684</v>
      </c>
      <c r="E19" s="18" t="s">
        <v>198</v>
      </c>
      <c r="F19" s="19">
        <v>0.4</v>
      </c>
      <c r="G19" s="19">
        <v>15670.25</v>
      </c>
      <c r="H19" s="22">
        <v>6268.1</v>
      </c>
    </row>
    <row r="20" spans="1:8" ht="32.25" customHeight="1" x14ac:dyDescent="0.25">
      <c r="A20" s="337"/>
      <c r="B20" s="16"/>
      <c r="C20" s="16" t="s">
        <v>663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664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665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695</v>
      </c>
      <c r="D23" s="17" t="s">
        <v>675</v>
      </c>
      <c r="E23" s="18" t="s">
        <v>200</v>
      </c>
      <c r="F23" s="19">
        <v>1</v>
      </c>
      <c r="G23" s="20">
        <v>103151.38</v>
      </c>
      <c r="H23" s="23">
        <v>103151.38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209696.41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209696.41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G102" sqref="G10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1.B.10</v>
      </c>
      <c r="B6" s="10" t="str">
        <f>+PRESUTO!D12</f>
        <v xml:space="preserve">   138 kV - 2C - 1km - ACAR 1100,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699</v>
      </c>
      <c r="L10" s="49" t="s">
        <v>699</v>
      </c>
      <c r="M10" s="208" t="s">
        <v>699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0.14050000000000001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0.14050000000000001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9.7000000000000003E-3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9.7000000000000003E-3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6.3E-3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6.3E-3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5.45E-2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5.45E-2</v>
      </c>
    </row>
    <row r="17" spans="1:13" ht="32.25" customHeight="1" x14ac:dyDescent="0.25">
      <c r="A17" s="237" t="s">
        <v>393</v>
      </c>
      <c r="B17" s="233" t="s">
        <v>9</v>
      </c>
      <c r="C17" s="238" t="s">
        <v>651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15.087899999999999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15.087899999999999</v>
      </c>
    </row>
    <row r="18" spans="1:13" ht="28.5" customHeight="1" x14ac:dyDescent="0.25">
      <c r="A18" s="237" t="s">
        <v>370</v>
      </c>
      <c r="B18" s="233" t="s">
        <v>9</v>
      </c>
      <c r="C18" s="238" t="s">
        <v>652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6.7652000000000001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6.7652000000000001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0.82210000000000005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0.82210000000000005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2.0899999999999998E-2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2.0899999999999998E-2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22.9072</v>
      </c>
      <c r="I21" s="41"/>
      <c r="J21" s="41"/>
      <c r="K21" s="41"/>
      <c r="L21" s="41"/>
      <c r="M21" s="243">
        <f>SUM(M13:M20)</f>
        <v>22.9071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0.9768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0.9768</v>
      </c>
    </row>
    <row r="24" spans="1:13" ht="26.25" customHeight="1" x14ac:dyDescent="0.25">
      <c r="A24" s="237" t="s">
        <v>600</v>
      </c>
      <c r="B24" s="233" t="s">
        <v>17</v>
      </c>
      <c r="C24" s="238" t="s">
        <v>601</v>
      </c>
      <c r="D24" s="233" t="s">
        <v>10</v>
      </c>
      <c r="E24" s="239">
        <v>9743.52</v>
      </c>
      <c r="F24" s="240">
        <v>5.7</v>
      </c>
      <c r="G24" s="240">
        <v>55538.06</v>
      </c>
      <c r="H24" s="235">
        <v>32.645000000000003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32.645000000000003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4.2299999999999997E-2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4.2299999999999997E-2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2.2599999999999999E-2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2.2599999999999999E-2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0.13170000000000001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0.13170000000000001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0.15509999999999999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0.15509999999999999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0.31419999999999998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0.31419999999999998</v>
      </c>
    </row>
    <row r="30" spans="1:13" ht="26.25" customHeight="1" x14ac:dyDescent="0.25">
      <c r="A30" s="237" t="s">
        <v>91</v>
      </c>
      <c r="B30" s="233" t="s">
        <v>17</v>
      </c>
      <c r="C30" s="238" t="s">
        <v>92</v>
      </c>
      <c r="D30" s="233" t="s">
        <v>7</v>
      </c>
      <c r="E30" s="239">
        <v>13.8</v>
      </c>
      <c r="F30" s="240">
        <v>339.18</v>
      </c>
      <c r="G30" s="240">
        <v>4680.68</v>
      </c>
      <c r="H30" s="235">
        <v>2.7513000000000001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2.7513000000000001</v>
      </c>
    </row>
    <row r="31" spans="1:13" ht="26.25" customHeight="1" x14ac:dyDescent="0.25">
      <c r="A31" s="237" t="s">
        <v>93</v>
      </c>
      <c r="B31" s="233" t="s">
        <v>17</v>
      </c>
      <c r="C31" s="238" t="s">
        <v>94</v>
      </c>
      <c r="D31" s="233" t="s">
        <v>7</v>
      </c>
      <c r="E31" s="239">
        <v>4.8</v>
      </c>
      <c r="F31" s="240">
        <v>494.31</v>
      </c>
      <c r="G31" s="240">
        <v>2372.69</v>
      </c>
      <c r="H31" s="235">
        <v>1.3947000000000001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1.3947000000000001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65386.13</v>
      </c>
      <c r="H32" s="41">
        <v>38.433700000000002</v>
      </c>
      <c r="I32" s="41"/>
      <c r="J32" s="41"/>
      <c r="K32" s="41"/>
      <c r="L32" s="41"/>
      <c r="M32" s="243">
        <f>SUM(M23:M31)</f>
        <v>38.433699999999995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15192.301289999999</v>
      </c>
      <c r="F34" s="240">
        <v>0.94</v>
      </c>
      <c r="G34" s="240">
        <v>14280.76</v>
      </c>
      <c r="H34" s="235">
        <v>8.3941999999999997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8.3941999999999997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8277.5624100000005</v>
      </c>
      <c r="F35" s="240">
        <v>0.88</v>
      </c>
      <c r="G35" s="240">
        <v>7284.25</v>
      </c>
      <c r="H35" s="235">
        <v>4.2816999999999998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4.2816999999999998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454.10003</v>
      </c>
      <c r="F36" s="240">
        <v>3.6</v>
      </c>
      <c r="G36" s="240">
        <v>1634.76</v>
      </c>
      <c r="H36" s="235">
        <v>0.96089999999999998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0.96089999999999998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23199.77</v>
      </c>
      <c r="H37" s="41">
        <v>13.636699999999999</v>
      </c>
      <c r="I37" s="41"/>
      <c r="J37" s="41"/>
      <c r="K37" s="41"/>
      <c r="L37" s="41"/>
      <c r="M37" s="243">
        <f>SUM(M34:M36)</f>
        <v>13.636799999999999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0.1009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0.1009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2.3018999999999998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2.3018999999999998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2.4028</v>
      </c>
      <c r="I41" s="41"/>
      <c r="J41" s="41"/>
      <c r="K41" s="41"/>
      <c r="L41" s="41"/>
      <c r="M41" s="243">
        <f>SUM(M39:M40)</f>
        <v>2.4028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2.4455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2.4455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1.55E-2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1.55E-2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8.8999999999999999E-3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8.8999999999999999E-3</v>
      </c>
    </row>
    <row r="46" spans="1:13" ht="27" customHeight="1" x14ac:dyDescent="0.25">
      <c r="A46" s="237" t="s">
        <v>620</v>
      </c>
      <c r="B46" s="233" t="s">
        <v>5</v>
      </c>
      <c r="C46" s="238" t="s">
        <v>640</v>
      </c>
      <c r="D46" s="233" t="s">
        <v>7</v>
      </c>
      <c r="E46" s="239">
        <v>24</v>
      </c>
      <c r="F46" s="240">
        <v>44.54</v>
      </c>
      <c r="G46" s="240">
        <v>1068.96</v>
      </c>
      <c r="H46" s="235">
        <v>0.62829999999999997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0.62829999999999997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5270.9</v>
      </c>
      <c r="H47" s="41">
        <v>3.0981999999999998</v>
      </c>
      <c r="I47" s="41"/>
      <c r="J47" s="41"/>
      <c r="K47" s="41"/>
      <c r="L47" s="41"/>
      <c r="M47" s="243">
        <f>SUM(M43:M46)</f>
        <v>3.0981999999999998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99.46463</v>
      </c>
      <c r="F49" s="240">
        <v>2.1</v>
      </c>
      <c r="G49" s="240">
        <v>208.88</v>
      </c>
      <c r="H49" s="235">
        <v>0.12280000000000001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0.12280000000000001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11.60112</v>
      </c>
      <c r="F50" s="240">
        <v>10.51</v>
      </c>
      <c r="G50" s="240">
        <v>121.93</v>
      </c>
      <c r="H50" s="235">
        <v>7.17E-2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7.17E-2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8.9206099999999999</v>
      </c>
      <c r="F51" s="240">
        <v>134.54</v>
      </c>
      <c r="G51" s="240">
        <v>1200.18</v>
      </c>
      <c r="H51" s="235">
        <v>0.70550000000000002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0.70550000000000002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1.7299999999999999E-2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1.7299999999999999E-2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13.81939</v>
      </c>
      <c r="F53" s="240">
        <v>10.51</v>
      </c>
      <c r="G53" s="240">
        <v>145.24</v>
      </c>
      <c r="H53" s="235">
        <v>8.5400000000000004E-2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8.5400000000000004E-2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171.09049999999999</v>
      </c>
      <c r="F54" s="240">
        <v>0.63</v>
      </c>
      <c r="G54" s="240">
        <v>107.79</v>
      </c>
      <c r="H54" s="235">
        <v>6.3399999999999998E-2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6.3399999999999998E-2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4.7600000000000003E-2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4.7600000000000003E-2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2.2599999999999999E-2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2.2599999999999999E-2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1.4752000000000001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1.4752000000000001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4442.67</v>
      </c>
      <c r="H58" s="41">
        <v>2.6114000000000002</v>
      </c>
      <c r="I58" s="41"/>
      <c r="J58" s="41"/>
      <c r="K58" s="41"/>
      <c r="L58" s="41"/>
      <c r="M58" s="243">
        <f>SUM(M49:M57)</f>
        <v>2.6114999999999999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15487.5</v>
      </c>
      <c r="G60" s="240">
        <v>464.63</v>
      </c>
      <c r="H60" s="235">
        <v>0.27310000000000001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0.27310000000000001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15487.5</v>
      </c>
      <c r="G61" s="240">
        <v>619.5</v>
      </c>
      <c r="H61" s="235">
        <v>0.36409999999999998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0.36409999999999998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32.147779999999997</v>
      </c>
      <c r="F62" s="240">
        <v>34.22</v>
      </c>
      <c r="G62" s="240">
        <v>1100.0999999999999</v>
      </c>
      <c r="H62" s="235">
        <v>0.64659999999999995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0.64659999999999995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12.62567</v>
      </c>
      <c r="F63" s="240">
        <v>27.41</v>
      </c>
      <c r="G63" s="240">
        <v>346.07</v>
      </c>
      <c r="H63" s="235">
        <v>0.2034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0.2034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0.1036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0.1036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0.17019999999999999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0.17019999999999999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5.5599999999999997E-2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5.5599999999999997E-2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352.39501999999999</v>
      </c>
      <c r="F67" s="240">
        <v>21.28</v>
      </c>
      <c r="G67" s="240">
        <v>7498.97</v>
      </c>
      <c r="H67" s="235">
        <v>4.4078999999999997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4.4078999999999997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44.454459999999997</v>
      </c>
      <c r="F68" s="240">
        <v>27.41</v>
      </c>
      <c r="G68" s="240">
        <v>1218.5</v>
      </c>
      <c r="H68" s="235">
        <v>0.71619999999999995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0.71619999999999995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145.81446</v>
      </c>
      <c r="F69" s="240">
        <v>27.41</v>
      </c>
      <c r="G69" s="240">
        <v>3996.77</v>
      </c>
      <c r="H69" s="235">
        <v>2.3492999999999999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2.3492999999999999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8.6300000000000002E-2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8.6300000000000002E-2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23.479939999999999</v>
      </c>
      <c r="F71" s="240">
        <v>21.28</v>
      </c>
      <c r="G71" s="240">
        <v>499.65</v>
      </c>
      <c r="H71" s="235">
        <v>0.29370000000000002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0.29370000000000002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30.088719999999999</v>
      </c>
      <c r="F72" s="240">
        <v>24.26</v>
      </c>
      <c r="G72" s="240">
        <v>729.95</v>
      </c>
      <c r="H72" s="235">
        <v>0.42909999999999998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0.42909999999999998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44.053840000000001</v>
      </c>
      <c r="F73" s="240">
        <v>27.41</v>
      </c>
      <c r="G73" s="240">
        <v>1207.52</v>
      </c>
      <c r="H73" s="235">
        <v>0.70979999999999999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0.70979999999999999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21.920269999999999</v>
      </c>
      <c r="F74" s="240">
        <v>24.26</v>
      </c>
      <c r="G74" s="240">
        <v>531.79</v>
      </c>
      <c r="H74" s="235">
        <v>0.31259999999999999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0.31259999999999999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7.0400000000000004E-2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7.0400000000000004E-2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19040.47</v>
      </c>
      <c r="H76" s="41">
        <v>11.1919</v>
      </c>
      <c r="I76" s="41"/>
      <c r="J76" s="41"/>
      <c r="K76" s="41"/>
      <c r="L76" s="41"/>
      <c r="M76" s="243">
        <f>SUM(M60:M75)</f>
        <v>11.191899999999997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0.27450000000000002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0.27450000000000002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10.285500000000001</v>
      </c>
      <c r="F79" s="240">
        <v>0.48</v>
      </c>
      <c r="G79" s="240">
        <v>4.9400000000000004</v>
      </c>
      <c r="H79" s="235">
        <v>2.8999999999999998E-3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2.8999999999999998E-3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145.08500000000001</v>
      </c>
      <c r="F80" s="240">
        <v>21.36</v>
      </c>
      <c r="G80" s="240">
        <v>3099.02</v>
      </c>
      <c r="H80" s="235">
        <v>1.8216000000000001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1.8216000000000001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45.733559999999997</v>
      </c>
      <c r="F81" s="240">
        <v>10.33</v>
      </c>
      <c r="G81" s="240">
        <v>472.43</v>
      </c>
      <c r="H81" s="235">
        <v>0.2777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0.2777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0.16889999999999999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0.16889999999999999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140.09412</v>
      </c>
      <c r="F83" s="240">
        <v>13.43</v>
      </c>
      <c r="G83" s="240">
        <v>1881.46</v>
      </c>
      <c r="H83" s="235">
        <v>1.1059000000000001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1.1059000000000001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10.285500000000001</v>
      </c>
      <c r="F84" s="240">
        <v>0.48</v>
      </c>
      <c r="G84" s="240">
        <v>4.9400000000000004</v>
      </c>
      <c r="H84" s="235">
        <v>2.8999999999999998E-3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2.8999999999999998E-3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1.1299999999999999E-2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1.1299999999999999E-2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0.16669999999999999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0.16669999999999999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0.25030000000000002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0.25030000000000002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177.69291999999999</v>
      </c>
      <c r="F88" s="240">
        <v>2.48</v>
      </c>
      <c r="G88" s="240">
        <v>440.68</v>
      </c>
      <c r="H88" s="235">
        <v>0.25900000000000001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0.25900000000000001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2.4899999999999999E-2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2.4899999999999999E-2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4.0000000000000001E-3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4.0000000000000001E-3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2.8E-3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2.8E-3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4.342E-2</v>
      </c>
      <c r="F93" s="240">
        <v>1182.31</v>
      </c>
      <c r="G93" s="240">
        <v>51.34</v>
      </c>
      <c r="H93" s="235">
        <v>3.0200000000000001E-2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3.0200000000000001E-2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1.6250000000000001E-2</v>
      </c>
      <c r="F94" s="240">
        <v>311.39</v>
      </c>
      <c r="G94" s="240">
        <v>5.0599999999999996</v>
      </c>
      <c r="H94" s="235">
        <v>3.0000000000000001E-3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3.0000000000000001E-3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8.8859999999999995E-2</v>
      </c>
      <c r="F95" s="240">
        <v>140.13</v>
      </c>
      <c r="G95" s="240">
        <v>12.45</v>
      </c>
      <c r="H95" s="235">
        <v>7.3000000000000001E-3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7.3000000000000001E-3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1.6999999999999999E-3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1.6999999999999999E-3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0.29016999999999998</v>
      </c>
      <c r="F97" s="240">
        <v>7626.4</v>
      </c>
      <c r="G97" s="240">
        <v>2212.9499999999998</v>
      </c>
      <c r="H97" s="235">
        <v>1.3008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1.3008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9728.06</v>
      </c>
      <c r="H98" s="41">
        <v>5.7180999999999997</v>
      </c>
      <c r="I98" s="41"/>
      <c r="J98" s="41"/>
      <c r="K98" s="41"/>
      <c r="L98" s="41"/>
      <c r="M98" s="243">
        <f>SUM(M78:M97)</f>
        <v>5.7183999999999982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170127.17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topLeftCell="A209"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661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673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662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672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677</v>
      </c>
      <c r="B109" s="302" t="s">
        <v>692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414.13</v>
      </c>
      <c r="E119" s="317">
        <v>1.31</v>
      </c>
      <c r="F119" s="317">
        <v>542.51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24.26</v>
      </c>
      <c r="E122" s="317">
        <v>9.51</v>
      </c>
      <c r="F122" s="317">
        <v>230.71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5.21</v>
      </c>
      <c r="E124" s="317">
        <v>121.23</v>
      </c>
      <c r="F124" s="317">
        <v>631.61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33.08</v>
      </c>
      <c r="E128" s="317">
        <v>6.63</v>
      </c>
      <c r="F128" s="317">
        <v>219.32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4.95</v>
      </c>
      <c r="E134" s="317">
        <v>5.76</v>
      </c>
      <c r="F134" s="317">
        <v>28.51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2058.8200000000002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2058.8200000000002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267.64999999999998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2326.4699999999998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23.26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2349.73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187.98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2537.71</v>
      </c>
    </row>
    <row r="156" spans="1:6" ht="12.75" customHeight="1" x14ac:dyDescent="0.2">
      <c r="A156" s="329" t="s">
        <v>691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679</v>
      </c>
      <c r="B175" s="302" t="s">
        <v>690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149.30000000000001</v>
      </c>
      <c r="E182" s="317">
        <v>10.68</v>
      </c>
      <c r="F182" s="317">
        <v>1594.52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1837.38</v>
      </c>
      <c r="E185" s="317">
        <v>1.31</v>
      </c>
      <c r="F185" s="317">
        <v>2406.9699999999998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45.57</v>
      </c>
      <c r="E188" s="317">
        <v>9.51</v>
      </c>
      <c r="F188" s="317">
        <v>433.37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26.68</v>
      </c>
      <c r="E190" s="317">
        <v>121.23</v>
      </c>
      <c r="F190" s="317">
        <v>3234.42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122.88</v>
      </c>
      <c r="E194" s="317">
        <v>6.63</v>
      </c>
      <c r="F194" s="317">
        <v>814.69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26.42</v>
      </c>
      <c r="E200" s="317">
        <v>5.76</v>
      </c>
      <c r="F200" s="317">
        <v>152.18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8636.15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8636.15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1122.7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9758.85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97.59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9856.44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788.52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10644.96</v>
      </c>
    </row>
    <row r="222" spans="1:6" ht="12.75" customHeight="1" x14ac:dyDescent="0.2">
      <c r="A222" s="329" t="s">
        <v>689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674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391</v>
      </c>
      <c r="B248" s="314" t="s">
        <v>285</v>
      </c>
      <c r="C248" s="315" t="s">
        <v>7</v>
      </c>
      <c r="D248" s="316">
        <v>1.9</v>
      </c>
      <c r="E248" s="317">
        <v>15142.53</v>
      </c>
      <c r="F248" s="317">
        <v>28770.81</v>
      </c>
    </row>
    <row r="249" spans="1:6" ht="12.75" customHeight="1" x14ac:dyDescent="0.2">
      <c r="B249" s="314" t="s">
        <v>392</v>
      </c>
    </row>
    <row r="250" spans="1:6" ht="409.6" hidden="1" customHeight="1" x14ac:dyDescent="0.2"/>
    <row r="251" spans="1:6" ht="12.75" customHeight="1" x14ac:dyDescent="0.2">
      <c r="A251" s="313" t="s">
        <v>368</v>
      </c>
      <c r="B251" s="314" t="s">
        <v>285</v>
      </c>
      <c r="C251" s="315" t="s">
        <v>7</v>
      </c>
      <c r="D251" s="316">
        <v>0.4</v>
      </c>
      <c r="E251" s="317">
        <v>32251.08</v>
      </c>
      <c r="F251" s="317">
        <v>12900.43</v>
      </c>
    </row>
    <row r="252" spans="1:6" ht="12.75" customHeight="1" x14ac:dyDescent="0.2">
      <c r="B252" s="314" t="s">
        <v>369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41671.24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41671.24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5417.26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47088.5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470.89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47559.39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3804.75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51364.14</v>
      </c>
    </row>
    <row r="270" spans="1:6" ht="12.75" customHeight="1" x14ac:dyDescent="0.2">
      <c r="A270" s="329" t="s">
        <v>698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681</v>
      </c>
      <c r="B289" s="302" t="s">
        <v>688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666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91</v>
      </c>
      <c r="B299" s="314" t="s">
        <v>92</v>
      </c>
      <c r="C299" s="315" t="s">
        <v>7</v>
      </c>
      <c r="D299" s="316">
        <v>6</v>
      </c>
      <c r="E299" s="317">
        <v>339.18</v>
      </c>
      <c r="F299" s="317">
        <v>2035.08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3394.68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3671.81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477.34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4149.1499999999996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41.49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4190.6400000000003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335.25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4525.8900000000003</v>
      </c>
    </row>
    <row r="332" spans="1:6" ht="12.75" customHeight="1" x14ac:dyDescent="0.2">
      <c r="A332" s="329" t="s">
        <v>687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683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686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91</v>
      </c>
      <c r="B361" s="314" t="s">
        <v>92</v>
      </c>
      <c r="C361" s="315" t="s">
        <v>7</v>
      </c>
      <c r="D361" s="316">
        <v>6</v>
      </c>
      <c r="E361" s="317">
        <v>339.18</v>
      </c>
      <c r="F361" s="317">
        <v>2035.08</v>
      </c>
    </row>
    <row r="362" spans="1:6" ht="409.6" hidden="1" customHeight="1" x14ac:dyDescent="0.2"/>
    <row r="363" spans="1:6" ht="12.75" customHeight="1" x14ac:dyDescent="0.2">
      <c r="A363" s="313" t="s">
        <v>93</v>
      </c>
      <c r="B363" s="314" t="s">
        <v>94</v>
      </c>
      <c r="C363" s="315" t="s">
        <v>7</v>
      </c>
      <c r="D363" s="316">
        <v>12</v>
      </c>
      <c r="E363" s="317">
        <v>494.31</v>
      </c>
      <c r="F363" s="317">
        <v>5931.72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11909.64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12713.12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1652.71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14365.83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143.66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14509.49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1160.76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15670.25</v>
      </c>
    </row>
    <row r="396" spans="1:6" ht="12.75" customHeight="1" x14ac:dyDescent="0.2">
      <c r="A396" s="329" t="s">
        <v>685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663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671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664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670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665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669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695</v>
      </c>
      <c r="B609" s="302" t="s">
        <v>676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600</v>
      </c>
      <c r="B616" s="314" t="s">
        <v>601</v>
      </c>
      <c r="C616" s="315" t="s">
        <v>10</v>
      </c>
      <c r="D616" s="316">
        <v>9743.52</v>
      </c>
      <c r="E616" s="317">
        <v>5.7</v>
      </c>
      <c r="F616" s="317">
        <v>55538.06</v>
      </c>
    </row>
    <row r="617" spans="1:6" ht="409.6" hidden="1" customHeight="1" x14ac:dyDescent="0.2"/>
    <row r="618" spans="1:6" ht="12.75" customHeight="1" x14ac:dyDescent="0.2">
      <c r="A618" s="313" t="s">
        <v>620</v>
      </c>
      <c r="B618" s="314" t="s">
        <v>323</v>
      </c>
      <c r="C618" s="315" t="s">
        <v>7</v>
      </c>
      <c r="D618" s="316">
        <v>24</v>
      </c>
      <c r="E618" s="317">
        <v>44.54</v>
      </c>
      <c r="F618" s="317">
        <v>1068.96</v>
      </c>
    </row>
    <row r="619" spans="1:6" ht="12.75" customHeight="1" x14ac:dyDescent="0.2">
      <c r="B619" s="314" t="s">
        <v>697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56607.02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324</v>
      </c>
      <c r="B626" s="314" t="s">
        <v>325</v>
      </c>
      <c r="C626" s="315" t="s">
        <v>317</v>
      </c>
      <c r="D626" s="316">
        <v>6.36</v>
      </c>
      <c r="E626" s="317">
        <v>4257.66</v>
      </c>
      <c r="F626" s="317">
        <v>27078.720000000001</v>
      </c>
    </row>
    <row r="627" spans="1:6" ht="12.75" customHeight="1" x14ac:dyDescent="0.2">
      <c r="B627" s="314" t="s">
        <v>326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27078.720000000001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83685.740000000005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10879.15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94564.89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945.65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95510.54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7640.84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103151.38</v>
      </c>
    </row>
    <row r="645" spans="1:6" ht="12.75" customHeight="1" x14ac:dyDescent="0.2">
      <c r="A645" s="329" t="s">
        <v>696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orizontalCentered="1"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E1"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1.B.10</v>
      </c>
      <c r="B6" s="360"/>
      <c r="C6" s="361"/>
      <c r="D6" s="10" t="str">
        <f>+PRESUTO!D6</f>
        <v xml:space="preserve">   138 kV - 2C - 1km - ACAR 1100,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topLeftCell="C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1.B.10</v>
      </c>
      <c r="B6" s="360"/>
      <c r="C6" s="361"/>
      <c r="D6" s="10" t="str">
        <f>+'Cuadrillas M de O'!D6</f>
        <v xml:space="preserve">   138 kV - 2C - 1km - ACAR 1100, 1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K8" sqref="K8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700</v>
      </c>
      <c r="I8" s="81"/>
      <c r="J8" s="54"/>
      <c r="K8" s="103" t="s">
        <v>699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700</v>
      </c>
      <c r="I62" s="81"/>
      <c r="J62" s="54"/>
      <c r="K62" s="103" t="s">
        <v>699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700</v>
      </c>
      <c r="I116" s="81"/>
      <c r="J116" s="54"/>
      <c r="K116" s="103" t="s">
        <v>699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700</v>
      </c>
      <c r="I170" s="81"/>
      <c r="J170" s="54"/>
      <c r="K170" s="103" t="s">
        <v>699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700</v>
      </c>
      <c r="I224" s="81"/>
      <c r="J224" s="54"/>
      <c r="K224" s="103" t="s">
        <v>699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700</v>
      </c>
      <c r="I278" s="81"/>
      <c r="J278" s="54"/>
      <c r="K278" s="103" t="s">
        <v>699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700</v>
      </c>
      <c r="I332" s="81"/>
      <c r="J332" s="54"/>
      <c r="K332" s="103" t="s">
        <v>699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700</v>
      </c>
      <c r="I386" s="81"/>
      <c r="J386" s="54"/>
      <c r="K386" s="103" t="s">
        <v>699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700</v>
      </c>
      <c r="I440" s="81"/>
      <c r="J440" s="54"/>
      <c r="K440" s="103" t="s">
        <v>699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700</v>
      </c>
      <c r="I494" s="81"/>
      <c r="J494" s="54"/>
      <c r="K494" s="103" t="s">
        <v>699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700</v>
      </c>
      <c r="I548" s="81"/>
      <c r="J548" s="54"/>
      <c r="K548" s="103" t="s">
        <v>699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700</v>
      </c>
      <c r="I602" s="81"/>
      <c r="J602" s="54"/>
      <c r="K602" s="103" t="s">
        <v>699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D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1.B.10</v>
      </c>
      <c r="B6" s="360"/>
      <c r="C6" s="361"/>
      <c r="D6" s="10" t="str">
        <f>+'Tabulador M de O'!D6</f>
        <v xml:space="preserve">   138 kV - 2C - 1km - ACAR 1100, 1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668</v>
      </c>
      <c r="I11" s="3" t="s">
        <v>667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E1"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1.B.10</v>
      </c>
      <c r="B6" s="360"/>
      <c r="C6" s="361"/>
      <c r="D6" s="10" t="str">
        <f>+PRESUTO!D6</f>
        <v xml:space="preserve">   138 kV - 2C - 1km - ACAR 1100,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699</v>
      </c>
      <c r="G10" s="49" t="s">
        <v>699</v>
      </c>
      <c r="H10" s="208" t="s">
        <v>699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2018-09-07T19:25:32Z</cp:lastPrinted>
  <dcterms:created xsi:type="dcterms:W3CDTF">2018-08-18T17:51:07Z</dcterms:created>
  <dcterms:modified xsi:type="dcterms:W3CDTF">2018-10-02T02:45:49Z</dcterms:modified>
</cp:coreProperties>
</file>